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<sst xmlns="http://schemas.openxmlformats.org/spreadsheetml/2006/main" count="29" uniqueCount="28">
  <si>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Kennitala</t>
  </si>
  <si>
    <t>Nafn</t>
  </si>
  <si>
    <t>Félagsgjald</t>
  </si>
  <si>
    <t>Samtals:</t>
  </si>
  <si>
    <t>Sjúkrasjóður 1%</t>
  </si>
  <si>
    <t>Staður og dagsetning</t>
  </si>
  <si>
    <t>Orlofssjóður 0,25%</t>
  </si>
  <si>
    <t>Undirskrift launagreiðanda</t>
  </si>
  <si>
    <t xml:space="preserve"> </t>
  </si>
  <si>
    <t>Nafn og heimili launagreiðanda</t>
  </si>
  <si>
    <t>Kennitala launagreiðanda</t>
  </si>
  <si>
    <t>Verkalýðsfélag Akraness</t>
  </si>
  <si>
    <t>Kt. 680269-6889</t>
  </si>
  <si>
    <t>300 Akranes</t>
  </si>
  <si>
    <t>vlfa@vlfa.is</t>
  </si>
  <si>
    <t>Banki: 0186-26-7805</t>
  </si>
  <si>
    <t>hefur í dag greitt félagsgjald, starfsmenntasjóðsgjald, símenntagjald og iðgjöld í sjúkra-</t>
  </si>
  <si>
    <t>og orlofssjóð vegna eftirtalinna starfsmanna sinna fyrir tímabilið</t>
  </si>
  <si>
    <t>Starfsmennta-</t>
  </si>
  <si>
    <t>sjóðsgjald</t>
  </si>
  <si>
    <t>Skilagrein</t>
  </si>
  <si>
    <t>Símenntagjald</t>
  </si>
  <si>
    <t>í byggingar-</t>
  </si>
  <si>
    <t>Starfsmenntasj. 0,30%</t>
  </si>
  <si>
    <t>iðnaði 0,50%</t>
  </si>
  <si>
    <t>Símenntagj. 0,50%</t>
  </si>
  <si>
    <t>sími: 430-9900</t>
  </si>
  <si>
    <t>Þjóðbraut 1</t>
  </si>
</sst>
</file>

<file path=xl/styles.xml><?xml version="1.0" encoding="utf-8"?>
<styleSheet xmlns="http://schemas.openxmlformats.org/spreadsheetml/2006/main">
  <numFmts count="3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\ &quot;ISK&quot;;\-#,##0\ &quot;ISK&quot;"/>
    <numFmt numFmtId="165" formatCode="#,##0\ &quot;ISK&quot;;[Red]\-#,##0\ &quot;ISK&quot;"/>
    <numFmt numFmtId="166" formatCode="#,##0.00\ &quot;ISK&quot;;\-#,##0.00\ &quot;ISK&quot;"/>
    <numFmt numFmtId="167" formatCode="#,##0.00\ &quot;ISK&quot;;[Red]\-#,##0.00\ &quot;ISK&quot;"/>
    <numFmt numFmtId="168" formatCode="_-* #,##0\ &quot;ISK&quot;_-;\-* #,##0\ &quot;ISK&quot;_-;_-* &quot;-&quot;\ &quot;ISK&quot;_-;_-@_-"/>
    <numFmt numFmtId="169" formatCode="_-* #,##0.00\ &quot;ISK&quot;_-;\-* #,##0.00\ &quot;ISK&quot;_-;_-* &quot;-&quot;??\ &quot;ISK&quot;_-;_-@_-"/>
    <numFmt numFmtId="170" formatCode="_-* #,##0\ _I_S_K_-;\-* #,##0\ _I_S_K_-;_-* &quot;-&quot;\ _I_S_K_-;_-@_-"/>
    <numFmt numFmtId="171" formatCode="_-* #,##0.00\ _I_S_K_-;\-* #,##0.00\ _I_S_K_-;_-* &quot;-&quot;??\ _I_S_K_-;_-@_-"/>
    <numFmt numFmtId="172" formatCode="#,##0\ &quot;kr.&quot;;\-#,##0\ &quot;kr.&quot;"/>
    <numFmt numFmtId="173" formatCode="#,##0\ &quot;kr.&quot;;[Red]\-#,##0\ &quot;kr.&quot;"/>
    <numFmt numFmtId="174" formatCode="#,##0.00\ &quot;kr.&quot;;\-#,##0.00\ &quot;kr.&quot;"/>
    <numFmt numFmtId="175" formatCode="#,##0.00\ &quot;kr.&quot;;[Red]\-#,##0.00\ &quot;kr.&quot;"/>
    <numFmt numFmtId="176" formatCode="_-* #,##0\ &quot;kr.&quot;_-;\-* #,##0\ &quot;kr.&quot;_-;_-* &quot;-&quot;\ &quot;kr.&quot;_-;_-@_-"/>
    <numFmt numFmtId="177" formatCode="_-* #,##0\ _k_r_._-;\-* #,##0\ _k_r_._-;_-* &quot;-&quot;\ _k_r_._-;_-@_-"/>
    <numFmt numFmtId="178" formatCode="_-* #,##0.00\ &quot;kr.&quot;_-;\-* #,##0.00\ &quot;kr.&quot;_-;_-* &quot;-&quot;??\ &quot;kr.&quot;_-;_-@_-"/>
    <numFmt numFmtId="179" formatCode="_-* #,##0.00\ _k_r_._-;\-* #,##0.00\ _k_r_._-;_-* &quot;-&quot;??\ _k_r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m\ \ \ yyyy"/>
    <numFmt numFmtId="185" formatCode="dd/mm/yyyy"/>
    <numFmt numFmtId="186" formatCode="######\ \-\ ####"/>
    <numFmt numFmtId="187" formatCode="#,###\ ;\(* #,###\)"/>
    <numFmt numFmtId="188" formatCode="mmm\ \ yy"/>
    <numFmt numFmtId="189" formatCode="#,##0\ ;\(* #,##0\)"/>
  </numFmts>
  <fonts count="50">
    <font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i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right"/>
    </xf>
    <xf numFmtId="0" fontId="0" fillId="0" borderId="15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2" fillId="0" borderId="14" xfId="53" applyBorder="1" applyAlignment="1" applyProtection="1">
      <alignment/>
      <protection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19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2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1" xfId="0" applyFont="1" applyBorder="1" applyAlignment="1">
      <alignment/>
    </xf>
    <xf numFmtId="0" fontId="15" fillId="0" borderId="22" xfId="0" applyFont="1" applyBorder="1" applyAlignment="1">
      <alignment horizontal="center"/>
    </xf>
    <xf numFmtId="0" fontId="10" fillId="0" borderId="20" xfId="0" applyFont="1" applyBorder="1" applyAlignment="1">
      <alignment/>
    </xf>
    <xf numFmtId="0" fontId="15" fillId="0" borderId="12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9" fontId="15" fillId="0" borderId="23" xfId="0" applyNumberFormat="1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7" xfId="0" applyFont="1" applyBorder="1" applyAlignment="1">
      <alignment/>
    </xf>
    <xf numFmtId="0" fontId="9" fillId="0" borderId="13" xfId="0" applyFont="1" applyBorder="1" applyAlignment="1">
      <alignment/>
    </xf>
    <xf numFmtId="186" fontId="10" fillId="0" borderId="24" xfId="0" applyNumberFormat="1" applyFont="1" applyBorder="1" applyAlignment="1">
      <alignment horizontal="left"/>
    </xf>
    <xf numFmtId="0" fontId="10" fillId="0" borderId="25" xfId="0" applyFont="1" applyBorder="1" applyAlignment="1">
      <alignment/>
    </xf>
    <xf numFmtId="186" fontId="10" fillId="0" borderId="26" xfId="0" applyNumberFormat="1" applyFont="1" applyBorder="1" applyAlignment="1">
      <alignment horizontal="left"/>
    </xf>
    <xf numFmtId="187" fontId="10" fillId="0" borderId="26" xfId="0" applyNumberFormat="1" applyFont="1" applyBorder="1" applyAlignment="1">
      <alignment/>
    </xf>
    <xf numFmtId="187" fontId="10" fillId="0" borderId="27" xfId="0" applyNumberFormat="1" applyFont="1" applyBorder="1" applyAlignment="1">
      <alignment/>
    </xf>
    <xf numFmtId="187" fontId="10" fillId="0" borderId="28" xfId="0" applyNumberFormat="1" applyFont="1" applyBorder="1" applyAlignment="1">
      <alignment/>
    </xf>
    <xf numFmtId="187" fontId="10" fillId="0" borderId="15" xfId="0" applyNumberFormat="1" applyFont="1" applyBorder="1" applyAlignment="1">
      <alignment/>
    </xf>
    <xf numFmtId="187" fontId="10" fillId="0" borderId="29" xfId="0" applyNumberFormat="1" applyFont="1" applyBorder="1" applyAlignment="1">
      <alignment/>
    </xf>
    <xf numFmtId="186" fontId="10" fillId="0" borderId="24" xfId="0" applyNumberFormat="1" applyFont="1" applyBorder="1" applyAlignment="1">
      <alignment/>
    </xf>
    <xf numFmtId="187" fontId="10" fillId="0" borderId="24" xfId="0" applyNumberFormat="1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30" xfId="0" applyFont="1" applyBorder="1" applyAlignment="1">
      <alignment/>
    </xf>
    <xf numFmtId="187" fontId="10" fillId="0" borderId="26" xfId="0" applyNumberFormat="1" applyFont="1" applyBorder="1" applyAlignment="1">
      <alignment horizontal="left"/>
    </xf>
    <xf numFmtId="0" fontId="10" fillId="0" borderId="26" xfId="0" applyFont="1" applyBorder="1" applyAlignment="1">
      <alignment horizontal="left"/>
    </xf>
    <xf numFmtId="0" fontId="10" fillId="0" borderId="31" xfId="0" applyFont="1" applyBorder="1" applyAlignment="1">
      <alignment horizontal="left"/>
    </xf>
    <xf numFmtId="10" fontId="10" fillId="0" borderId="23" xfId="0" applyNumberFormat="1" applyFont="1" applyBorder="1" applyAlignment="1">
      <alignment horizontal="center"/>
    </xf>
    <xf numFmtId="9" fontId="10" fillId="0" borderId="11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0" fillId="0" borderId="14" xfId="53" applyFont="1" applyBorder="1" applyAlignment="1" applyProtection="1">
      <alignment/>
      <protection/>
    </xf>
    <xf numFmtId="0" fontId="10" fillId="0" borderId="26" xfId="0" applyFont="1" applyBorder="1" applyAlignment="1">
      <alignment/>
    </xf>
    <xf numFmtId="0" fontId="11" fillId="0" borderId="28" xfId="0" applyFont="1" applyBorder="1" applyAlignment="1">
      <alignment/>
    </xf>
    <xf numFmtId="0" fontId="6" fillId="0" borderId="32" xfId="0" applyFont="1" applyBorder="1" applyAlignment="1">
      <alignment/>
    </xf>
    <xf numFmtId="187" fontId="10" fillId="0" borderId="33" xfId="0" applyNumberFormat="1" applyFont="1" applyBorder="1" applyAlignment="1">
      <alignment/>
    </xf>
    <xf numFmtId="184" fontId="2" fillId="33" borderId="34" xfId="0" applyNumberFormat="1" applyFont="1" applyFill="1" applyBorder="1" applyAlignment="1">
      <alignment horizontal="center"/>
    </xf>
    <xf numFmtId="187" fontId="10" fillId="33" borderId="35" xfId="0" applyNumberFormat="1" applyFont="1" applyFill="1" applyBorder="1" applyAlignment="1">
      <alignment/>
    </xf>
    <xf numFmtId="0" fontId="10" fillId="33" borderId="36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3" fillId="0" borderId="1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14" fillId="0" borderId="13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0" fillId="33" borderId="25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619125</xdr:colOff>
      <xdr:row>1</xdr:row>
      <xdr:rowOff>19050</xdr:rowOff>
    </xdr:from>
    <xdr:to>
      <xdr:col>5</xdr:col>
      <xdr:colOff>895350</xdr:colOff>
      <xdr:row>5</xdr:row>
      <xdr:rowOff>85725</xdr:rowOff>
    </xdr:to>
    <xdr:pic>
      <xdr:nvPicPr>
        <xdr:cNvPr id="1" name="Picture 1" descr="LOGO VLFA min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190500"/>
          <a:ext cx="14001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lfa@vlfa.is" TargetMode="External" /><Relationship Id="rId2" Type="http://schemas.openxmlformats.org/officeDocument/2006/relationships/hyperlink" Target="mailto:vlfa@vlfa.is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1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1" max="1" width="3.28125" style="0" customWidth="1"/>
    <col min="2" max="2" width="27.28125" style="0" customWidth="1"/>
    <col min="3" max="3" width="16.421875" style="0" customWidth="1"/>
    <col min="4" max="4" width="13.140625" style="0" customWidth="1"/>
    <col min="5" max="5" width="16.8515625" style="0" customWidth="1"/>
    <col min="6" max="6" width="13.7109375" style="0" customWidth="1"/>
    <col min="7" max="7" width="2.140625" style="0" customWidth="1"/>
  </cols>
  <sheetData>
    <row r="1" spans="2:6" ht="13.5" thickBot="1">
      <c r="B1" s="1"/>
      <c r="C1" s="1"/>
      <c r="D1" s="79"/>
      <c r="E1" s="79"/>
      <c r="F1" s="2"/>
    </row>
    <row r="2" spans="2:6" ht="30.75" customHeight="1">
      <c r="B2" s="80" t="s">
        <v>20</v>
      </c>
      <c r="C2" s="81"/>
      <c r="D2" s="3"/>
      <c r="E2" s="3"/>
      <c r="F2" s="82"/>
    </row>
    <row r="3" spans="2:6" ht="33" customHeight="1">
      <c r="B3" s="24"/>
      <c r="C3" s="25"/>
      <c r="D3" s="23"/>
      <c r="E3" s="23"/>
      <c r="F3" s="83"/>
    </row>
    <row r="4" spans="2:6" ht="16.5">
      <c r="B4" s="87" t="s">
        <v>11</v>
      </c>
      <c r="C4" s="88"/>
      <c r="D4" s="31" t="s">
        <v>12</v>
      </c>
      <c r="E4" s="31"/>
      <c r="F4" s="83"/>
    </row>
    <row r="5" spans="2:6" ht="16.5">
      <c r="B5" s="29" t="s">
        <v>27</v>
      </c>
      <c r="C5" s="30"/>
      <c r="D5" s="31" t="s">
        <v>15</v>
      </c>
      <c r="E5" s="31"/>
      <c r="F5" s="83"/>
    </row>
    <row r="6" spans="2:6" ht="17.25" thickBot="1">
      <c r="B6" s="85" t="s">
        <v>13</v>
      </c>
      <c r="C6" s="86"/>
      <c r="D6" s="66" t="s">
        <v>26</v>
      </c>
      <c r="E6" s="26" t="s">
        <v>14</v>
      </c>
      <c r="F6" s="84"/>
    </row>
    <row r="7" spans="2:6" s="32" customFormat="1" ht="30.75" customHeight="1">
      <c r="B7" s="33" t="s">
        <v>9</v>
      </c>
      <c r="D7" s="34" t="s">
        <v>10</v>
      </c>
      <c r="E7" s="35"/>
      <c r="F7" s="36"/>
    </row>
    <row r="8" spans="2:6" ht="12.75">
      <c r="B8" s="77"/>
      <c r="C8" s="78"/>
      <c r="D8" s="21"/>
      <c r="E8" s="22"/>
      <c r="F8" s="5"/>
    </row>
    <row r="9" spans="2:6" ht="12.75">
      <c r="B9" s="77"/>
      <c r="C9" s="78"/>
      <c r="D9" s="21"/>
      <c r="E9" s="76"/>
      <c r="F9" s="5"/>
    </row>
    <row r="10" spans="2:6" ht="15.75" thickBot="1">
      <c r="B10" s="74" t="s">
        <v>8</v>
      </c>
      <c r="C10" s="75"/>
      <c r="D10" s="27"/>
      <c r="E10" s="27"/>
      <c r="F10" s="28"/>
    </row>
    <row r="11" spans="2:6" ht="9" customHeight="1">
      <c r="B11" s="7"/>
      <c r="C11" s="6"/>
      <c r="D11" s="1"/>
      <c r="E11" s="4"/>
      <c r="F11" s="5"/>
    </row>
    <row r="12" spans="2:6" ht="13.5" thickBot="1">
      <c r="B12" s="8" t="s">
        <v>16</v>
      </c>
      <c r="C12" s="1"/>
      <c r="D12" s="1"/>
      <c r="E12" s="4"/>
      <c r="F12" s="5"/>
    </row>
    <row r="13" spans="2:6" ht="16.5" thickBot="1">
      <c r="B13" s="8" t="s">
        <v>17</v>
      </c>
      <c r="C13" s="1"/>
      <c r="D13" s="1"/>
      <c r="E13" s="71"/>
      <c r="F13" s="5"/>
    </row>
    <row r="14" spans="2:6" ht="6" customHeight="1" thickBot="1">
      <c r="B14" s="9"/>
      <c r="C14" s="10"/>
      <c r="D14" s="10"/>
      <c r="E14" s="10"/>
      <c r="F14" s="11"/>
    </row>
    <row r="15" spans="2:6" ht="12.75">
      <c r="B15" s="37"/>
      <c r="C15" s="38"/>
      <c r="D15" s="39" t="s">
        <v>18</v>
      </c>
      <c r="E15" s="39" t="s">
        <v>21</v>
      </c>
      <c r="F15" s="40"/>
    </row>
    <row r="16" spans="2:6" ht="12.75">
      <c r="B16" s="41" t="s">
        <v>1</v>
      </c>
      <c r="C16" s="42" t="s">
        <v>0</v>
      </c>
      <c r="D16" s="43" t="s">
        <v>19</v>
      </c>
      <c r="E16" s="44" t="s">
        <v>22</v>
      </c>
      <c r="F16" s="65" t="s">
        <v>2</v>
      </c>
    </row>
    <row r="17" spans="2:6" ht="13.5" thickBot="1">
      <c r="B17" s="45"/>
      <c r="C17" s="46"/>
      <c r="D17" s="63">
        <v>0.003</v>
      </c>
      <c r="E17" s="43" t="s">
        <v>24</v>
      </c>
      <c r="F17" s="64">
        <v>0.01</v>
      </c>
    </row>
    <row r="18" spans="2:6" ht="21.75" customHeight="1">
      <c r="B18" s="73"/>
      <c r="C18" s="89"/>
      <c r="D18" s="51">
        <f>SUM(0.3*F18)</f>
        <v>0</v>
      </c>
      <c r="E18" s="51"/>
      <c r="F18" s="72"/>
    </row>
    <row r="19" spans="2:6" ht="21.75" customHeight="1">
      <c r="B19" s="48"/>
      <c r="C19" s="50"/>
      <c r="D19" s="51">
        <f aca="true" t="shared" si="0" ref="D19:D32">SUM(0.3*F19)</f>
        <v>0</v>
      </c>
      <c r="E19" s="51"/>
      <c r="F19" s="52"/>
    </row>
    <row r="20" spans="2:6" ht="21.75" customHeight="1">
      <c r="B20" s="48"/>
      <c r="C20" s="50"/>
      <c r="D20" s="51">
        <f t="shared" si="0"/>
        <v>0</v>
      </c>
      <c r="E20" s="51"/>
      <c r="F20" s="52"/>
    </row>
    <row r="21" spans="2:6" ht="21.75" customHeight="1">
      <c r="B21" s="56"/>
      <c r="C21" s="50"/>
      <c r="D21" s="51">
        <f t="shared" si="0"/>
        <v>0</v>
      </c>
      <c r="E21" s="51"/>
      <c r="F21" s="52"/>
    </row>
    <row r="22" spans="2:6" ht="21.75" customHeight="1">
      <c r="B22" s="56"/>
      <c r="C22" s="50"/>
      <c r="D22" s="51">
        <f t="shared" si="0"/>
        <v>0</v>
      </c>
      <c r="E22" s="51"/>
      <c r="F22" s="52"/>
    </row>
    <row r="23" spans="2:6" ht="21.75" customHeight="1">
      <c r="B23" s="56"/>
      <c r="C23" s="50"/>
      <c r="D23" s="51">
        <f t="shared" si="0"/>
        <v>0</v>
      </c>
      <c r="E23" s="51"/>
      <c r="F23" s="52"/>
    </row>
    <row r="24" spans="2:6" ht="21.75" customHeight="1">
      <c r="B24" s="57"/>
      <c r="C24" s="60"/>
      <c r="D24" s="51">
        <f t="shared" si="0"/>
        <v>0</v>
      </c>
      <c r="E24" s="51"/>
      <c r="F24" s="52"/>
    </row>
    <row r="25" spans="2:6" ht="21.75" customHeight="1">
      <c r="B25" s="56"/>
      <c r="C25" s="50"/>
      <c r="D25" s="51">
        <f t="shared" si="0"/>
        <v>0</v>
      </c>
      <c r="E25" s="51"/>
      <c r="F25" s="52"/>
    </row>
    <row r="26" spans="2:6" ht="21.75" customHeight="1">
      <c r="B26" s="56"/>
      <c r="C26" s="50"/>
      <c r="D26" s="51">
        <f t="shared" si="0"/>
        <v>0</v>
      </c>
      <c r="E26" s="51"/>
      <c r="F26" s="52"/>
    </row>
    <row r="27" spans="2:6" ht="21.75" customHeight="1">
      <c r="B27" s="56"/>
      <c r="C27" s="50"/>
      <c r="D27" s="51">
        <f t="shared" si="0"/>
        <v>0</v>
      </c>
      <c r="E27" s="51"/>
      <c r="F27" s="52"/>
    </row>
    <row r="28" spans="2:6" ht="21.75" customHeight="1">
      <c r="B28" s="56"/>
      <c r="C28" s="50"/>
      <c r="D28" s="51">
        <f t="shared" si="0"/>
        <v>0</v>
      </c>
      <c r="E28" s="51"/>
      <c r="F28" s="52"/>
    </row>
    <row r="29" spans="2:6" ht="21.75" customHeight="1">
      <c r="B29" s="58"/>
      <c r="C29" s="61"/>
      <c r="D29" s="51">
        <f t="shared" si="0"/>
        <v>0</v>
      </c>
      <c r="E29" s="51"/>
      <c r="F29" s="52"/>
    </row>
    <row r="30" spans="2:6" ht="21.75" customHeight="1">
      <c r="B30" s="58"/>
      <c r="C30" s="61"/>
      <c r="D30" s="51">
        <f t="shared" si="0"/>
        <v>0</v>
      </c>
      <c r="E30" s="51"/>
      <c r="F30" s="52"/>
    </row>
    <row r="31" spans="2:6" ht="21.75" customHeight="1">
      <c r="B31" s="58"/>
      <c r="C31" s="61"/>
      <c r="D31" s="51">
        <f t="shared" si="0"/>
        <v>0</v>
      </c>
      <c r="E31" s="51"/>
      <c r="F31" s="52"/>
    </row>
    <row r="32" spans="2:6" ht="21.75" customHeight="1" thickBot="1">
      <c r="B32" s="59"/>
      <c r="C32" s="62"/>
      <c r="D32" s="51">
        <f t="shared" si="0"/>
        <v>0</v>
      </c>
      <c r="E32" s="51"/>
      <c r="F32" s="52"/>
    </row>
    <row r="33" spans="2:6" ht="22.5" customHeight="1" thickBot="1">
      <c r="B33" s="45"/>
      <c r="C33" s="47" t="s">
        <v>3</v>
      </c>
      <c r="D33" s="53">
        <f>SUM(D18:D32)</f>
        <v>0</v>
      </c>
      <c r="E33" s="53">
        <f>SUM(E18:E32)</f>
        <v>0</v>
      </c>
      <c r="F33" s="54">
        <f>SUM(F17:F32)</f>
        <v>0.01</v>
      </c>
    </row>
    <row r="34" spans="2:6" ht="15" customHeight="1">
      <c r="B34" s="15"/>
      <c r="C34" s="19"/>
      <c r="D34" s="20"/>
      <c r="E34" s="49" t="s">
        <v>4</v>
      </c>
      <c r="F34" s="55">
        <f>(F33*1)</f>
        <v>0.01</v>
      </c>
    </row>
    <row r="35" spans="2:6" ht="15" customHeight="1">
      <c r="B35" s="16" t="s">
        <v>5</v>
      </c>
      <c r="C35" s="17"/>
      <c r="D35" s="20"/>
      <c r="E35" s="67" t="s">
        <v>6</v>
      </c>
      <c r="F35" s="55">
        <f>(F33*0.25)</f>
        <v>0.0025</v>
      </c>
    </row>
    <row r="36" spans="2:6" ht="15" customHeight="1">
      <c r="B36" s="13"/>
      <c r="C36" s="14"/>
      <c r="D36" s="20"/>
      <c r="E36" s="67" t="s">
        <v>25</v>
      </c>
      <c r="F36" s="55">
        <f>+E33</f>
        <v>0</v>
      </c>
    </row>
    <row r="37" spans="2:6" ht="15" customHeight="1" thickBot="1">
      <c r="B37" s="15"/>
      <c r="C37" s="20"/>
      <c r="D37" s="20"/>
      <c r="E37" s="68" t="s">
        <v>23</v>
      </c>
      <c r="F37" s="55">
        <f>SUM(D33)</f>
        <v>0</v>
      </c>
    </row>
    <row r="38" spans="2:6" ht="15" customHeight="1" thickBot="1">
      <c r="B38" s="16" t="s">
        <v>7</v>
      </c>
      <c r="C38" s="14"/>
      <c r="D38" s="20"/>
      <c r="E38" s="69" t="s">
        <v>3</v>
      </c>
      <c r="F38" s="70">
        <f>SUM(F33:F37)</f>
        <v>0.0225</v>
      </c>
    </row>
    <row r="39" spans="2:6" ht="13.5" thickBot="1">
      <c r="B39" s="9"/>
      <c r="C39" s="12"/>
      <c r="D39" s="10"/>
      <c r="E39" s="10"/>
      <c r="F39" s="18"/>
    </row>
    <row r="40" spans="2:6" ht="12.75">
      <c r="B40" s="1"/>
      <c r="C40" s="1"/>
      <c r="D40" s="1"/>
      <c r="E40" s="1"/>
      <c r="F40" s="1"/>
    </row>
    <row r="41" spans="2:6" ht="12.75">
      <c r="B41" s="1"/>
      <c r="C41" s="1"/>
      <c r="D41" s="1"/>
      <c r="E41" s="1"/>
      <c r="F41" s="1"/>
    </row>
  </sheetData>
  <sheetProtection/>
  <mergeCells count="7">
    <mergeCell ref="B9:C9"/>
    <mergeCell ref="D1:E1"/>
    <mergeCell ref="B2:C2"/>
    <mergeCell ref="F2:F6"/>
    <mergeCell ref="B6:C6"/>
    <mergeCell ref="B4:C4"/>
    <mergeCell ref="B8:C8"/>
  </mergeCells>
  <hyperlinks>
    <hyperlink ref="D6" r:id="rId1" display="vlfa@vlfa.is"/>
    <hyperlink ref="E6" r:id="rId2" display="vlfa@vlfa.is"/>
  </hyperlinks>
  <printOptions/>
  <pageMargins left="0.33" right="0.43" top="0.76" bottom="0.79" header="0.5" footer="0.5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Felag Byggingamanna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Gudmundur Omar</dc:creator>
  <cp:keywords/>
  <dc:description/>
  <cp:lastModifiedBy>Inga Maren Ágústsdóttir</cp:lastModifiedBy>
  <cp:lastPrinted>2008-07-15T10:38:50Z</cp:lastPrinted>
  <dcterms:created xsi:type="dcterms:W3CDTF">2004-03-02T10:09:10Z</dcterms:created>
  <dcterms:modified xsi:type="dcterms:W3CDTF">2021-09-29T12:37:23Z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-1521494314</vt:i4>
  </property>
  <property fmtid="{D5CDD505-2E9C-101B-9397-08002B2CF9AE}" pid="3" name="_EmailSubject">
    <vt:lpwstr/>
  </property>
  <property fmtid="{D5CDD505-2E9C-101B-9397-08002B2CF9AE}" pid="4" name="_AuthorEmail">
    <vt:lpwstr>hugrun@vlfa.is</vt:lpwstr>
  </property>
  <property fmtid="{D5CDD505-2E9C-101B-9397-08002B2CF9AE}" pid="5" name="_AuthorEmailDisplayName">
    <vt:lpwstr>Hugrún Olga Guðjónsdóttir</vt:lpwstr>
  </property>
  <property fmtid="{D5CDD505-2E9C-101B-9397-08002B2CF9AE}" pid="6" name="_ReviewingToolsShownOnce">
    <vt:lpwstr/>
  </property>
</Properties>
</file>